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5\ОКТЯБРЬ - 10\На согласование в Брянск-2\2. Пояснительная записка\"/>
    </mc:Choice>
  </mc:AlternateContent>
  <xr:revisionPtr revIDLastSave="0" documentId="13_ncr:1_{DC86437B-B0AA-42AE-BEC9-8AFCC081E0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пояснение'!$A$4:$I$13</definedName>
    <definedName name="_xlnm.Print_Titles" localSheetId="0">'Расходы подробное пояснение'!$2:$4</definedName>
    <definedName name="_xlnm.Print_Area" localSheetId="0">'Расходы подробное пояснение'!$A$1:$I$31</definedName>
  </definedNames>
  <calcPr calcId="181029"/>
</workbook>
</file>

<file path=xl/calcChain.xml><?xml version="1.0" encoding="utf-8"?>
<calcChain xmlns="http://schemas.openxmlformats.org/spreadsheetml/2006/main">
  <c r="H29" i="1" l="1"/>
  <c r="H30" i="1" s="1"/>
  <c r="G29" i="1"/>
  <c r="G30" i="1" s="1"/>
  <c r="F29" i="1"/>
  <c r="F30" i="1" s="1"/>
  <c r="G17" i="1" l="1"/>
  <c r="G18" i="1" s="1"/>
  <c r="H17" i="1"/>
  <c r="H18" i="1" s="1"/>
  <c r="H22" i="1" l="1"/>
  <c r="H23" i="1" s="1"/>
  <c r="G22" i="1"/>
  <c r="G23" i="1" s="1"/>
  <c r="F22" i="1"/>
  <c r="F23" i="1" s="1"/>
  <c r="G12" i="1" l="1"/>
  <c r="H12" i="1"/>
  <c r="F17" i="1"/>
  <c r="F12" i="1" l="1"/>
  <c r="F13" i="1" l="1"/>
  <c r="F18" i="1" l="1"/>
  <c r="F31" i="1" s="1"/>
  <c r="H13" i="1"/>
  <c r="H31" i="1" s="1"/>
  <c r="G13" i="1"/>
  <c r="G31" i="1" s="1"/>
</calcChain>
</file>

<file path=xl/sharedStrings.xml><?xml version="1.0" encoding="utf-8"?>
<sst xmlns="http://schemas.openxmlformats.org/spreadsheetml/2006/main" count="78" uniqueCount="55">
  <si>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</si>
  <si>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</si>
  <si>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</si>
  <si>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</si>
  <si>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</si>
  <si>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</si>
  <si>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</si>
  <si>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</si>
  <si>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</si>
  <si>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</si>
  <si>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 xml:space="preserve"> Администрация Дубровского района</t>
  </si>
  <si>
    <t>Отдел образования администрации Дубровского района</t>
  </si>
  <si>
    <t>0702</t>
  </si>
  <si>
    <t>Обеспечение сохранности автомобильных дорог местного значения и условий безопасного движения по ним</t>
  </si>
  <si>
    <t>0409</t>
  </si>
  <si>
    <t>2025 год</t>
  </si>
  <si>
    <t>2026 год</t>
  </si>
  <si>
    <t>01 4 58 83280</t>
  </si>
  <si>
    <t>Мероприятия в сфере охраны окружающей среды</t>
  </si>
  <si>
    <t>0605</t>
  </si>
  <si>
    <t>Корректировка расходной части бюджета Дубровского муниципального района Брянской области на 2025 - 2027 годы</t>
  </si>
  <si>
    <t>2027 год</t>
  </si>
  <si>
    <t>01 4 55 9Д040</t>
  </si>
  <si>
    <t xml:space="preserve"> Муниципальная программа "Реализация отдельных полномочий Дубровского муниципального района Брянской области (2025 - 2027 годы)" </t>
  </si>
  <si>
    <t>Муниципальная программа "Развитие образования Дубровского муниципального района Брянской области (2025-2027 годы)"</t>
  </si>
  <si>
    <t xml:space="preserve"> Финансовое управление администрации Дубровского района</t>
  </si>
  <si>
    <t xml:space="preserve">Муниципальная программа "Управление муниципальными финансами Дубровского муниципального района Брянской области  (2025-2027 годы)"                                                                                                                     </t>
  </si>
  <si>
    <t>Поддержка мер по обеспечению сбалансированности бюджетов поселений</t>
  </si>
  <si>
    <t>04 4 12 83020</t>
  </si>
  <si>
    <t>1403</t>
  </si>
  <si>
    <t>01 4 32 S2130</t>
  </si>
  <si>
    <t>Поощрение победителей областного конкурса "Лучшее муниципальное образование Брянской области в сфере профилактикиправонарушений"</t>
  </si>
  <si>
    <t>0113</t>
  </si>
  <si>
    <t>Увеличение расходов по разделу/подразделу 0113 на сумму 130 000,00 рублей  (областной бюджет) на приобретение основных средств за счет поощрения лучшее учреждение в сфере профилактики правонарушений</t>
  </si>
  <si>
    <t>Уменьшение расходов по разделу/подразделу 0409 на сумму 154 670,16 рублей  софинансирование местного бюджета из дорожного фонда</t>
  </si>
  <si>
    <t>01 4 55 SД040</t>
  </si>
  <si>
    <t>Увеличение расходов по разделу/подразделу 0409 на сумму 15 312 346,31 рублей (областной бюджет) и 154 670,16 рублей (софинансирование из местного бюджета) на обеспечение сохранности автомобильных дорог</t>
  </si>
  <si>
    <t>Увеличение расходов по разделу/подразделу 0605 на сумму  285 435,00 рублей  с увеличением ассигнований по негативному воздействию охраны окружающей среды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</si>
  <si>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</si>
  <si>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73 S7690</t>
  </si>
  <si>
    <t>Увеличение расходов по разделу/подразделу 1103 на сумму 21 476,00 рублей (областной бюджет)  и 216,93 (местный бюджет) на развитие материально-технической базы спортивной подготовки</t>
  </si>
  <si>
    <t>Реализация мероприятий по модернизации школьных систем образования</t>
  </si>
  <si>
    <t>02 1 Ю4 57500</t>
  </si>
  <si>
    <t>Уменьшение расходов по разделу/подразделу 0702 на сумму 2 980 638,30 рублей (областной бюджет)  и 30 107 46 (местный бюджет) на реализацию мероприятий по модернизации школьных систем образования-ремонт Дубровской СОШ №2)</t>
  </si>
  <si>
    <t>Непрограммная деятельность</t>
  </si>
  <si>
    <t>70 0 00 55490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</si>
  <si>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</si>
  <si>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0104</t>
  </si>
  <si>
    <t>0106</t>
  </si>
  <si>
    <t>0709</t>
  </si>
  <si>
    <t>Увеличение за счет областного бюджета в сумме 387 927,37 рублей на поощрение работников</t>
  </si>
  <si>
    <t>Увеличение за счет областного бюджета в сумме 131 909,53 рублей на поощрение работников</t>
  </si>
  <si>
    <t>Увеличение за счет областного бюджета в сумме 41 751,23 рублей на поощрение работников</t>
  </si>
  <si>
    <t>Увеличение за счет областного бюджета в сумме 67 099,87 рублей на поощрение работников</t>
  </si>
  <si>
    <t>Увеличение расходов по разделу/подразделу 1403 в сумме 1 100 000,53 рублей  на  обеспечение сбалансированности бюджетов Рябчинского, Рековичского и Сергеевского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</si>
</sst>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indexed="8"/>
      <name val="Arial Cy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1" fillId="0" borderId="7">
      <alignment vertical="top" wrapText="1"/>
    </xf>
    <xf numFmtId="49" fontId="9" fillId="0" borderId="7">
      <alignment horizontal="center" vertical="top" shrinkToFit="1"/>
    </xf>
    <xf numFmtId="49" fontId="12" fillId="0" borderId="1">
      <alignment horizontal="center" vertical="top" shrinkToFit="1"/>
    </xf>
  </cellStyleXfs>
  <cellXfs count="43">
    <xf numFmtId="0" fontId="0" fillId="0" borderId="0" xfId="0">
      <alignment vertical="top" wrapText="1"/>
    </xf>
    <xf numFmtId="0" fontId="4" fillId="0" borderId="0" xfId="0" applyFont="1">
      <alignment vertical="top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4" applyFont="1" applyBorder="1" applyAlignment="1">
      <alignment vertical="center" wrapText="1"/>
    </xf>
    <xf numFmtId="0" fontId="6" fillId="0" borderId="2" xfId="4" applyFont="1" applyBorder="1" applyAlignment="1">
      <alignment horizontal="left" vertical="center" wrapText="1"/>
    </xf>
    <xf numFmtId="49" fontId="5" fillId="0" borderId="2" xfId="3" applyNumberFormat="1" applyFont="1" applyBorder="1" applyAlignment="1">
      <alignment horizontal="left" vertical="center" wrapText="1"/>
    </xf>
    <xf numFmtId="0" fontId="10" fillId="0" borderId="0" xfId="5" applyFont="1" applyAlignment="1">
      <alignment vertical="center" wrapText="1"/>
    </xf>
    <xf numFmtId="0" fontId="5" fillId="4" borderId="2" xfId="3" applyNumberFormat="1" applyFont="1" applyFill="1" applyBorder="1" applyAlignment="1">
      <alignment horizontal="left" vertical="center" wrapText="1"/>
    </xf>
    <xf numFmtId="49" fontId="13" fillId="5" borderId="2" xfId="8" applyFont="1" applyFill="1" applyBorder="1" applyAlignment="1">
      <alignment horizontal="center" vertical="center" shrinkToFit="1"/>
    </xf>
    <xf numFmtId="0" fontId="6" fillId="5" borderId="2" xfId="4" applyFont="1" applyFill="1" applyBorder="1" applyAlignment="1">
      <alignment vertical="center" wrapText="1"/>
    </xf>
    <xf numFmtId="49" fontId="5" fillId="0" borderId="2" xfId="3" applyNumberFormat="1" applyFont="1" applyBorder="1" applyAlignment="1">
      <alignment horizontal="left" vertical="top" wrapText="1"/>
    </xf>
    <xf numFmtId="49" fontId="6" fillId="5" borderId="2" xfId="3" applyNumberFormat="1" applyFont="1" applyFill="1" applyBorder="1" applyAlignment="1">
      <alignment horizontal="left" vertical="center" wrapText="1"/>
    </xf>
    <xf numFmtId="49" fontId="5" fillId="5" borderId="2" xfId="3" applyNumberFormat="1" applyFont="1" applyFill="1" applyBorder="1" applyAlignment="1">
      <alignment horizontal="left" vertical="center" wrapText="1"/>
    </xf>
    <xf numFmtId="49" fontId="14" fillId="0" borderId="7" xfId="7" applyFont="1" applyAlignment="1">
      <alignment horizontal="center" vertical="center" shrinkToFit="1"/>
    </xf>
    <xf numFmtId="0" fontId="10" fillId="0" borderId="0" xfId="5" applyFont="1" applyAlignment="1">
      <alignment vertical="top" wrapText="1"/>
    </xf>
    <xf numFmtId="1" fontId="14" fillId="0" borderId="7" xfId="7" applyNumberFormat="1" applyFont="1" applyAlignment="1">
      <alignment horizontal="center" vertical="center" shrinkToFit="1"/>
    </xf>
    <xf numFmtId="0" fontId="10" fillId="5" borderId="7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center"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wrapText="1"/>
    </xf>
    <xf numFmtId="49" fontId="6" fillId="0" borderId="2" xfId="8" applyFont="1" applyBorder="1" applyAlignment="1">
      <alignment horizontal="center" vertical="center" shrinkToFit="1"/>
    </xf>
    <xf numFmtId="0" fontId="6" fillId="0" borderId="2" xfId="4" applyFont="1" applyBorder="1">
      <alignment vertical="top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</cellXfs>
  <cellStyles count="9">
    <cellStyle name="Normal_data" xfId="1" xr:uid="{00000000-0005-0000-0000-000000000000}"/>
    <cellStyle name="xl32" xfId="5" xr:uid="{00000000-0005-0000-0000-000001000000}"/>
    <cellStyle name="xl33" xfId="6" xr:uid="{00000000-0005-0000-0000-000002000000}"/>
    <cellStyle name="xl33_Документ" xfId="4" xr:uid="{00000000-0005-0000-0000-000003000000}"/>
    <cellStyle name="xl34" xfId="7" xr:uid="{00000000-0005-0000-0000-000004000000}"/>
    <cellStyle name="xl34_Документ" xfId="8" xr:uid="{532D4772-EDAD-414F-BD75-77AC6F421F32}"/>
    <cellStyle name="xl35_Документ" xfId="2" xr:uid="{00000000-0005-0000-0000-000005000000}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view="pageBreakPreview" zoomScale="96" zoomScaleNormal="100" zoomScaleSheetLayoutView="96" workbookViewId="0">
      <selection activeCell="I24" sqref="I24"/>
    </sheetView>
  </sheetViews>
  <sheetFormatPr defaultColWidth="8.83203125" defaultRowHeight="12.75" x14ac:dyDescent="0.2"/>
  <cols>
    <col min="1" max="1" width="9.6640625" style="1" customWidth="1"/>
    <col min="2" max="2" width="14.6640625" style="1" customWidth="1"/>
    <col min="3" max="3" width="53.83203125" style="1" customWidth="1"/>
    <col min="4" max="4" width="8.6640625" style="1" customWidth="1"/>
    <col min="5" max="5" width="8.5" style="1" customWidth="1"/>
    <col min="6" max="8" width="18.33203125" style="1" customWidth="1"/>
    <col min="9" max="9" width="68" style="1" customWidth="1"/>
    <col min="10" max="16384" width="8.83203125" style="1"/>
  </cols>
  <sheetData>
    <row r="1" spans="1:9" ht="27" customHeight="1" x14ac:dyDescent="0.2">
      <c r="A1" s="33" t="s">
        <v>20</v>
      </c>
      <c r="B1" s="33"/>
      <c r="C1" s="33"/>
      <c r="D1" s="33"/>
      <c r="E1" s="33"/>
      <c r="F1" s="33"/>
      <c r="G1" s="33"/>
      <c r="H1" s="33"/>
      <c r="I1" s="33"/>
    </row>
    <row r="2" spans="1:9" ht="16.5" customHeight="1" x14ac:dyDescent="0.2">
      <c r="A2" s="35" t="s">
        <v>8</v>
      </c>
      <c r="B2" s="35" t="s">
        <v>9</v>
      </c>
      <c r="C2" s="35" t="s">
        <v>0</v>
      </c>
      <c r="D2" s="35" t="s">
        <v>1</v>
      </c>
      <c r="E2" s="35" t="s">
        <v>2</v>
      </c>
      <c r="F2" s="35" t="s">
        <v>15</v>
      </c>
      <c r="G2" s="35" t="s">
        <v>16</v>
      </c>
      <c r="H2" s="35" t="s">
        <v>21</v>
      </c>
      <c r="I2" s="35" t="s">
        <v>3</v>
      </c>
    </row>
    <row r="3" spans="1:9" ht="11.25" customHeight="1" x14ac:dyDescent="0.2">
      <c r="A3" s="35"/>
      <c r="B3" s="35"/>
      <c r="C3" s="35"/>
      <c r="D3" s="35"/>
      <c r="E3" s="35"/>
      <c r="F3" s="35"/>
      <c r="G3" s="35"/>
      <c r="H3" s="35"/>
      <c r="I3" s="35"/>
    </row>
    <row r="4" spans="1:9" ht="13.7" customHeight="1" x14ac:dyDescent="0.2">
      <c r="A4" s="35"/>
      <c r="B4" s="35"/>
      <c r="C4" s="35"/>
      <c r="D4" s="35"/>
      <c r="E4" s="35"/>
      <c r="F4" s="35"/>
      <c r="G4" s="35"/>
      <c r="H4" s="35"/>
      <c r="I4" s="35"/>
    </row>
    <row r="5" spans="1:9" ht="25.9" customHeight="1" x14ac:dyDescent="0.2">
      <c r="A5" s="34" t="s">
        <v>23</v>
      </c>
      <c r="B5" s="34"/>
      <c r="C5" s="34"/>
      <c r="D5" s="34"/>
      <c r="E5" s="34"/>
      <c r="F5" s="34"/>
      <c r="G5" s="34"/>
      <c r="H5" s="34"/>
      <c r="I5" s="34"/>
    </row>
    <row r="6" spans="1:9" x14ac:dyDescent="0.2">
      <c r="A6" s="34" t="s">
        <v>10</v>
      </c>
      <c r="B6" s="34"/>
      <c r="C6" s="34"/>
      <c r="D6" s="34"/>
      <c r="E6" s="34"/>
      <c r="F6" s="34"/>
      <c r="G6" s="34"/>
      <c r="H6" s="34"/>
      <c r="I6" s="34"/>
    </row>
    <row r="7" spans="1:9" ht="43.5" customHeight="1" x14ac:dyDescent="0.2">
      <c r="A7" s="2">
        <v>900</v>
      </c>
      <c r="B7" s="19" t="s">
        <v>30</v>
      </c>
      <c r="C7" s="12" t="s">
        <v>31</v>
      </c>
      <c r="D7" s="3" t="s">
        <v>32</v>
      </c>
      <c r="E7" s="2">
        <v>240</v>
      </c>
      <c r="F7" s="4">
        <v>130000</v>
      </c>
      <c r="G7" s="4">
        <v>0</v>
      </c>
      <c r="H7" s="4">
        <v>0</v>
      </c>
      <c r="I7" s="8" t="s">
        <v>33</v>
      </c>
    </row>
    <row r="8" spans="1:9" ht="26.25" customHeight="1" x14ac:dyDescent="0.2">
      <c r="A8" s="2">
        <v>900</v>
      </c>
      <c r="B8" s="14" t="s">
        <v>22</v>
      </c>
      <c r="C8" s="10" t="s">
        <v>13</v>
      </c>
      <c r="D8" s="3" t="s">
        <v>14</v>
      </c>
      <c r="E8" s="2">
        <v>240</v>
      </c>
      <c r="F8" s="4">
        <v>-154670.16</v>
      </c>
      <c r="G8" s="4">
        <v>0</v>
      </c>
      <c r="H8" s="4">
        <v>0</v>
      </c>
      <c r="I8" s="13" t="s">
        <v>34</v>
      </c>
    </row>
    <row r="9" spans="1:9" ht="47.25" customHeight="1" x14ac:dyDescent="0.2">
      <c r="A9" s="2">
        <v>900</v>
      </c>
      <c r="B9" s="14" t="s">
        <v>35</v>
      </c>
      <c r="C9" s="10" t="s">
        <v>13</v>
      </c>
      <c r="D9" s="3" t="s">
        <v>14</v>
      </c>
      <c r="E9" s="2">
        <v>240</v>
      </c>
      <c r="F9" s="4">
        <v>15467016.470000001</v>
      </c>
      <c r="G9" s="4">
        <v>0</v>
      </c>
      <c r="H9" s="4">
        <v>0</v>
      </c>
      <c r="I9" s="13" t="s">
        <v>36</v>
      </c>
    </row>
    <row r="10" spans="1:9" ht="36.75" customHeight="1" x14ac:dyDescent="0.2">
      <c r="A10" s="2">
        <v>900</v>
      </c>
      <c r="B10" s="3" t="s">
        <v>17</v>
      </c>
      <c r="C10" s="9" t="s">
        <v>18</v>
      </c>
      <c r="D10" s="3" t="s">
        <v>19</v>
      </c>
      <c r="E10" s="2">
        <v>240</v>
      </c>
      <c r="F10" s="4">
        <v>285435</v>
      </c>
      <c r="G10" s="4">
        <v>0</v>
      </c>
      <c r="H10" s="4">
        <v>0</v>
      </c>
      <c r="I10" s="13" t="s">
        <v>37</v>
      </c>
    </row>
    <row r="11" spans="1:9" ht="53.25" customHeight="1" x14ac:dyDescent="0.2">
      <c r="A11" s="2">
        <v>900</v>
      </c>
      <c r="B11" s="21" t="s">
        <v>39</v>
      </c>
      <c r="C11" s="20" t="s">
        <v>38</v>
      </c>
      <c r="D11" s="2">
        <v>1101</v>
      </c>
      <c r="E11" s="2">
        <v>610</v>
      </c>
      <c r="F11" s="4">
        <v>21692.93</v>
      </c>
      <c r="G11" s="4">
        <v>0</v>
      </c>
      <c r="H11" s="4">
        <v>0</v>
      </c>
      <c r="I11" s="11" t="s">
        <v>40</v>
      </c>
    </row>
    <row r="12" spans="1:9" ht="13.15" customHeight="1" x14ac:dyDescent="0.2">
      <c r="A12" s="30" t="s">
        <v>4</v>
      </c>
      <c r="B12" s="31"/>
      <c r="C12" s="31"/>
      <c r="D12" s="31"/>
      <c r="E12" s="32"/>
      <c r="F12" s="5">
        <f>SUM(F7:F11)</f>
        <v>15749474.24</v>
      </c>
      <c r="G12" s="5">
        <f>SUM(G7:G11)</f>
        <v>0</v>
      </c>
      <c r="H12" s="5">
        <f>SUM(H7:H11)</f>
        <v>0</v>
      </c>
      <c r="I12" s="6" t="s">
        <v>7</v>
      </c>
    </row>
    <row r="13" spans="1:9" ht="14.45" customHeight="1" x14ac:dyDescent="0.2">
      <c r="A13" s="39" t="s">
        <v>5</v>
      </c>
      <c r="B13" s="39"/>
      <c r="C13" s="39"/>
      <c r="D13" s="39"/>
      <c r="E13" s="39"/>
      <c r="F13" s="5">
        <f>F12</f>
        <v>15749474.24</v>
      </c>
      <c r="G13" s="5">
        <f>G12</f>
        <v>0</v>
      </c>
      <c r="H13" s="5">
        <f>H12</f>
        <v>0</v>
      </c>
      <c r="I13" s="6" t="s">
        <v>7</v>
      </c>
    </row>
    <row r="14" spans="1:9" ht="16.149999999999999" customHeight="1" x14ac:dyDescent="0.2">
      <c r="A14" s="36" t="s">
        <v>24</v>
      </c>
      <c r="B14" s="37"/>
      <c r="C14" s="37"/>
      <c r="D14" s="37"/>
      <c r="E14" s="37"/>
      <c r="F14" s="37"/>
      <c r="G14" s="37"/>
      <c r="H14" s="37"/>
      <c r="I14" s="38"/>
    </row>
    <row r="15" spans="1:9" ht="14.45" customHeight="1" x14ac:dyDescent="0.2">
      <c r="A15" s="36" t="s">
        <v>11</v>
      </c>
      <c r="B15" s="37"/>
      <c r="C15" s="37"/>
      <c r="D15" s="37"/>
      <c r="E15" s="37"/>
      <c r="F15" s="37"/>
      <c r="G15" s="37"/>
      <c r="H15" s="37"/>
      <c r="I15" s="38"/>
    </row>
    <row r="16" spans="1:9" ht="54.75" customHeight="1" x14ac:dyDescent="0.2">
      <c r="A16" s="2">
        <v>905</v>
      </c>
      <c r="B16" s="23" t="s">
        <v>42</v>
      </c>
      <c r="C16" s="22" t="s">
        <v>41</v>
      </c>
      <c r="D16" s="3" t="s">
        <v>12</v>
      </c>
      <c r="E16" s="2">
        <v>610</v>
      </c>
      <c r="F16" s="4">
        <v>-3010745.76</v>
      </c>
      <c r="G16" s="4">
        <v>0</v>
      </c>
      <c r="H16" s="4">
        <v>0</v>
      </c>
      <c r="I16" s="16" t="s">
        <v>43</v>
      </c>
    </row>
    <row r="17" spans="1:9" x14ac:dyDescent="0.2">
      <c r="A17" s="39" t="s">
        <v>4</v>
      </c>
      <c r="B17" s="39"/>
      <c r="C17" s="39"/>
      <c r="D17" s="39"/>
      <c r="E17" s="39"/>
      <c r="F17" s="5">
        <f>SUM(F15:F16)</f>
        <v>-3010745.76</v>
      </c>
      <c r="G17" s="5">
        <f t="shared" ref="G17:H17" si="0">SUM(G15:G16)</f>
        <v>0</v>
      </c>
      <c r="H17" s="5">
        <f t="shared" si="0"/>
        <v>0</v>
      </c>
      <c r="I17" s="6" t="s">
        <v>7</v>
      </c>
    </row>
    <row r="18" spans="1:9" ht="14.45" customHeight="1" x14ac:dyDescent="0.2">
      <c r="A18" s="39" t="s">
        <v>5</v>
      </c>
      <c r="B18" s="39"/>
      <c r="C18" s="39"/>
      <c r="D18" s="39"/>
      <c r="E18" s="39"/>
      <c r="F18" s="5">
        <f t="shared" ref="F18:H18" si="1">F17</f>
        <v>-3010745.76</v>
      </c>
      <c r="G18" s="5">
        <f t="shared" si="1"/>
        <v>0</v>
      </c>
      <c r="H18" s="5">
        <f t="shared" si="1"/>
        <v>0</v>
      </c>
      <c r="I18" s="6" t="s">
        <v>7</v>
      </c>
    </row>
    <row r="19" spans="1:9" ht="14.45" customHeight="1" x14ac:dyDescent="0.2">
      <c r="A19" s="36" t="s">
        <v>26</v>
      </c>
      <c r="B19" s="37"/>
      <c r="C19" s="37"/>
      <c r="D19" s="37"/>
      <c r="E19" s="37"/>
      <c r="F19" s="37"/>
      <c r="G19" s="37"/>
      <c r="H19" s="38"/>
      <c r="I19" s="17"/>
    </row>
    <row r="20" spans="1:9" ht="14.45" customHeight="1" x14ac:dyDescent="0.2">
      <c r="A20" s="36" t="s">
        <v>25</v>
      </c>
      <c r="B20" s="37"/>
      <c r="C20" s="37"/>
      <c r="D20" s="37"/>
      <c r="E20" s="37"/>
      <c r="F20" s="37"/>
      <c r="G20" s="37"/>
      <c r="H20" s="38"/>
      <c r="I20" s="17"/>
    </row>
    <row r="21" spans="1:9" ht="36.75" customHeight="1" x14ac:dyDescent="0.2">
      <c r="A21" s="2">
        <v>902</v>
      </c>
      <c r="B21" s="14" t="s">
        <v>28</v>
      </c>
      <c r="C21" s="15" t="s">
        <v>27</v>
      </c>
      <c r="D21" s="3" t="s">
        <v>29</v>
      </c>
      <c r="E21" s="2">
        <v>540</v>
      </c>
      <c r="F21" s="4">
        <v>1100000.53</v>
      </c>
      <c r="G21" s="4">
        <v>0</v>
      </c>
      <c r="H21" s="4">
        <v>0</v>
      </c>
      <c r="I21" s="18" t="s">
        <v>54</v>
      </c>
    </row>
    <row r="22" spans="1:9" ht="16.5" customHeight="1" x14ac:dyDescent="0.2">
      <c r="A22" s="39" t="s">
        <v>4</v>
      </c>
      <c r="B22" s="39"/>
      <c r="C22" s="39"/>
      <c r="D22" s="39"/>
      <c r="E22" s="39"/>
      <c r="F22" s="5">
        <f>SUM(F21:F21)</f>
        <v>1100000.53</v>
      </c>
      <c r="G22" s="5">
        <f>SUM(G19:G21)</f>
        <v>0</v>
      </c>
      <c r="H22" s="5">
        <f>SUM(H19:H21)</f>
        <v>0</v>
      </c>
      <c r="I22" s="6" t="s">
        <v>7</v>
      </c>
    </row>
    <row r="23" spans="1:9" ht="15" customHeight="1" x14ac:dyDescent="0.2">
      <c r="A23" s="30" t="s">
        <v>5</v>
      </c>
      <c r="B23" s="31"/>
      <c r="C23" s="31"/>
      <c r="D23" s="31"/>
      <c r="E23" s="32"/>
      <c r="F23" s="5">
        <f>F22</f>
        <v>1100000.53</v>
      </c>
      <c r="G23" s="5">
        <f>G22</f>
        <v>0</v>
      </c>
      <c r="H23" s="5">
        <f>H22</f>
        <v>0</v>
      </c>
      <c r="I23" s="6" t="s">
        <v>7</v>
      </c>
    </row>
    <row r="24" spans="1:9" ht="15" customHeight="1" x14ac:dyDescent="0.2">
      <c r="A24" s="36" t="s">
        <v>44</v>
      </c>
      <c r="B24" s="37"/>
      <c r="C24" s="37"/>
      <c r="D24" s="37"/>
      <c r="E24" s="37"/>
      <c r="F24" s="38"/>
      <c r="G24" s="24"/>
      <c r="H24" s="24"/>
      <c r="I24" s="25"/>
    </row>
    <row r="25" spans="1:9" ht="51" customHeight="1" x14ac:dyDescent="0.2">
      <c r="A25" s="2">
        <v>900</v>
      </c>
      <c r="B25" s="26" t="s">
        <v>45</v>
      </c>
      <c r="C25" s="27" t="s">
        <v>46</v>
      </c>
      <c r="D25" s="3" t="s">
        <v>47</v>
      </c>
      <c r="E25" s="28">
        <v>120</v>
      </c>
      <c r="F25" s="24">
        <v>387927.37</v>
      </c>
      <c r="G25" s="24">
        <v>0</v>
      </c>
      <c r="H25" s="24">
        <v>0</v>
      </c>
      <c r="I25" s="29" t="s">
        <v>50</v>
      </c>
    </row>
    <row r="26" spans="1:9" ht="52.5" customHeight="1" x14ac:dyDescent="0.2">
      <c r="A26" s="2">
        <v>902</v>
      </c>
      <c r="B26" s="26" t="s">
        <v>45</v>
      </c>
      <c r="C26" s="27" t="s">
        <v>46</v>
      </c>
      <c r="D26" s="3" t="s">
        <v>48</v>
      </c>
      <c r="E26" s="28">
        <v>120</v>
      </c>
      <c r="F26" s="24">
        <v>131909.53</v>
      </c>
      <c r="G26" s="24">
        <v>0</v>
      </c>
      <c r="H26" s="24">
        <v>0</v>
      </c>
      <c r="I26" s="29" t="s">
        <v>51</v>
      </c>
    </row>
    <row r="27" spans="1:9" ht="51.75" customHeight="1" x14ac:dyDescent="0.2">
      <c r="A27" s="2">
        <v>904</v>
      </c>
      <c r="B27" s="26" t="s">
        <v>45</v>
      </c>
      <c r="C27" s="27" t="s">
        <v>46</v>
      </c>
      <c r="D27" s="3" t="s">
        <v>32</v>
      </c>
      <c r="E27" s="28">
        <v>120</v>
      </c>
      <c r="F27" s="24">
        <v>41751.230000000003</v>
      </c>
      <c r="G27" s="24">
        <v>0</v>
      </c>
      <c r="H27" s="24">
        <v>0</v>
      </c>
      <c r="I27" s="29" t="s">
        <v>52</v>
      </c>
    </row>
    <row r="28" spans="1:9" ht="53.25" customHeight="1" x14ac:dyDescent="0.2">
      <c r="A28" s="2">
        <v>905</v>
      </c>
      <c r="B28" s="26" t="s">
        <v>45</v>
      </c>
      <c r="C28" s="27" t="s">
        <v>46</v>
      </c>
      <c r="D28" s="3" t="s">
        <v>49</v>
      </c>
      <c r="E28" s="28">
        <v>120</v>
      </c>
      <c r="F28" s="24">
        <v>67099.87</v>
      </c>
      <c r="G28" s="24">
        <v>0</v>
      </c>
      <c r="H28" s="24">
        <v>0</v>
      </c>
      <c r="I28" s="29" t="s">
        <v>53</v>
      </c>
    </row>
    <row r="29" spans="1:9" ht="15" customHeight="1" x14ac:dyDescent="0.2">
      <c r="A29" s="39" t="s">
        <v>4</v>
      </c>
      <c r="B29" s="39"/>
      <c r="C29" s="39"/>
      <c r="D29" s="39"/>
      <c r="E29" s="39"/>
      <c r="F29" s="5">
        <f>SUM(F25:F28)</f>
        <v>628688</v>
      </c>
      <c r="G29" s="5">
        <f>SUM(G24:G28)</f>
        <v>0</v>
      </c>
      <c r="H29" s="5">
        <f>SUM(H24:H28)</f>
        <v>0</v>
      </c>
      <c r="I29" s="6" t="s">
        <v>7</v>
      </c>
    </row>
    <row r="30" spans="1:9" ht="15" customHeight="1" x14ac:dyDescent="0.2">
      <c r="A30" s="30" t="s">
        <v>5</v>
      </c>
      <c r="B30" s="31"/>
      <c r="C30" s="31"/>
      <c r="D30" s="31"/>
      <c r="E30" s="32"/>
      <c r="F30" s="5">
        <f>F29</f>
        <v>628688</v>
      </c>
      <c r="G30" s="5">
        <f>G29</f>
        <v>0</v>
      </c>
      <c r="H30" s="5">
        <f>H29</f>
        <v>0</v>
      </c>
      <c r="I30" s="6" t="s">
        <v>7</v>
      </c>
    </row>
    <row r="31" spans="1:9" ht="20.25" customHeight="1" x14ac:dyDescent="0.2">
      <c r="A31" s="40" t="s">
        <v>6</v>
      </c>
      <c r="B31" s="41"/>
      <c r="C31" s="41"/>
      <c r="D31" s="41"/>
      <c r="E31" s="42"/>
      <c r="F31" s="7">
        <f>F13+F18+F22+F30</f>
        <v>14467417.01</v>
      </c>
      <c r="G31" s="7">
        <f t="shared" ref="G31:H31" si="2">G13+G18+G22+G30</f>
        <v>0</v>
      </c>
      <c r="H31" s="7">
        <f t="shared" si="2"/>
        <v>0</v>
      </c>
      <c r="I31" s="6" t="s">
        <v>7</v>
      </c>
    </row>
  </sheetData>
  <mergeCells count="26">
    <mergeCell ref="A31:E31"/>
    <mergeCell ref="F2:F4"/>
    <mergeCell ref="G2:G4"/>
    <mergeCell ref="H2:H4"/>
    <mergeCell ref="A13:E13"/>
    <mergeCell ref="C2:C4"/>
    <mergeCell ref="D2:D4"/>
    <mergeCell ref="E2:E4"/>
    <mergeCell ref="A6:I6"/>
    <mergeCell ref="A12:E12"/>
    <mergeCell ref="A19:H19"/>
    <mergeCell ref="A20:H20"/>
    <mergeCell ref="A22:E22"/>
    <mergeCell ref="A24:F24"/>
    <mergeCell ref="A29:E29"/>
    <mergeCell ref="A30:E30"/>
    <mergeCell ref="A23:E23"/>
    <mergeCell ref="A1:I1"/>
    <mergeCell ref="A5:I5"/>
    <mergeCell ref="B2:B4"/>
    <mergeCell ref="A14:I14"/>
    <mergeCell ref="A15:I15"/>
    <mergeCell ref="A17:E17"/>
    <mergeCell ref="A18:E18"/>
    <mergeCell ref="A2:A4"/>
    <mergeCell ref="I2:I4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</cp:lastModifiedBy>
  <cp:lastPrinted>2020-06-08T07:50:27Z</cp:lastPrinted>
  <dcterms:created xsi:type="dcterms:W3CDTF">2006-09-16T00:00:00Z</dcterms:created>
  <dcterms:modified xsi:type="dcterms:W3CDTF">2025-10-10T07:57:40Z</dcterms:modified>
</cp:coreProperties>
</file>